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mukwegefoundation.sharepoint.com/sites/BurundiMFMission/Shared Documents/3. BU Programme/6. Implementation Files/AO Matériel non médical/2 Appel d'offres/"/>
    </mc:Choice>
  </mc:AlternateContent>
  <xr:revisionPtr revIDLastSave="199" documentId="13_ncr:1_{9E46279C-81C9-814F-BE14-38F0AE14BF73}" xr6:coauthVersionLast="47" xr6:coauthVersionMax="47" xr10:uidLastSave="{5B8EA194-742B-4848-96F2-DCE17C96F86E}"/>
  <bookViews>
    <workbookView xWindow="-40" yWindow="620" windowWidth="51200" windowHeight="26400" activeTab="5" xr2:uid="{00000000-000D-0000-FFFF-FFFF00000000}"/>
  </bookViews>
  <sheets>
    <sheet name="Lot 1 - Articles ménagers" sheetId="2" r:id="rId1"/>
    <sheet name="Lot 2 - Électroménager" sheetId="4" r:id="rId2"/>
    <sheet name="Lot 3 - Informatique" sheetId="5" r:id="rId3"/>
    <sheet name="Lot 4 - Maintenance" sheetId="6" r:id="rId4"/>
    <sheet name="Lot 5 - Mobilier" sheetId="7" r:id="rId5"/>
    <sheet name="Lot 6 - Médical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" l="1"/>
  <c r="H26" i="8" s="1"/>
  <c r="H25" i="8"/>
  <c r="G25" i="8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H16" i="8"/>
  <c r="G16" i="8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5" i="8"/>
  <c r="H5" i="8" s="1"/>
  <c r="G4" i="8"/>
  <c r="H4" i="8" s="1"/>
  <c r="G3" i="8"/>
  <c r="H3" i="8" s="1"/>
  <c r="G2" i="8"/>
  <c r="H2" i="8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G2" i="7"/>
  <c r="H2" i="7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G2" i="6"/>
  <c r="H2" i="6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  <c r="G2" i="5"/>
  <c r="H2" i="5" s="1"/>
  <c r="G5" i="4"/>
  <c r="H5" i="4" s="1"/>
  <c r="G4" i="4"/>
  <c r="H4" i="4" s="1"/>
  <c r="H3" i="4"/>
  <c r="G3" i="4"/>
  <c r="G2" i="4"/>
  <c r="H2" i="4" s="1"/>
  <c r="G3" i="2"/>
  <c r="H3" i="2"/>
  <c r="G2" i="2"/>
  <c r="H2" i="2" s="1"/>
</calcChain>
</file>

<file path=xl/sharedStrings.xml><?xml version="1.0" encoding="utf-8"?>
<sst xmlns="http://schemas.openxmlformats.org/spreadsheetml/2006/main" count="146" uniqueCount="80">
  <si>
    <t>Article</t>
  </si>
  <si>
    <t>Observations du fournisseur</t>
  </si>
  <si>
    <t>Quantité</t>
  </si>
  <si>
    <t>Taux TVA 
(%)</t>
  </si>
  <si>
    <t>Prix unitaire HTVA
(BIF)</t>
  </si>
  <si>
    <t>Prix unitaire TVAC
(BIF)</t>
  </si>
  <si>
    <t>Prix total TVAC
(BIF)</t>
  </si>
  <si>
    <t>Délai de livraison
(jours calendaires)</t>
  </si>
  <si>
    <t>Service après-vente disponible
 (Oui / Non)</t>
  </si>
  <si>
    <t>Installation / montage inclus
(Oui / Non)</t>
  </si>
  <si>
    <t>Garantie proposée
(mois)</t>
  </si>
  <si>
    <t>Ensemble de vaisselle et ustensiles</t>
  </si>
  <si>
    <t>Jouets pour enfants</t>
  </si>
  <si>
    <t>Four à micro-ondes</t>
  </si>
  <si>
    <t>Refroidisseur d’eau</t>
  </si>
  <si>
    <t>Téléviseur Smart TV 55 pouces</t>
  </si>
  <si>
    <t>Ventilateur à colonne haute performance</t>
  </si>
  <si>
    <t>Disque dur externe</t>
  </si>
  <si>
    <t>Écran rétractable</t>
  </si>
  <si>
    <t>Imprimante multifonction à usage professionnel</t>
  </si>
  <si>
    <t>Imprimante multifonction couleur</t>
  </si>
  <si>
    <t>Onduleur (UPS)</t>
  </si>
  <si>
    <t>Ordinateur de bureau (desktop)</t>
  </si>
  <si>
    <t>Projecteur</t>
  </si>
  <si>
    <t>Régulateur de tension</t>
  </si>
  <si>
    <t>Boîte à outils de base</t>
  </si>
  <si>
    <t>Brouette ou chariot pour transport des déchets</t>
  </si>
  <si>
    <t>Chariot à lessive – linge propre et sale</t>
  </si>
  <si>
    <t>Extincteur</t>
  </si>
  <si>
    <t>Gants spécialisés pour l'incineration des déchets médicaux</t>
  </si>
  <si>
    <t>Panier porte-outils de nettoyage</t>
  </si>
  <si>
    <t>Poubelle (20 litres)</t>
  </si>
  <si>
    <t>Poubelle (40 litres)</t>
  </si>
  <si>
    <t>Poubelle extérieure (50 - 60 litres)</t>
  </si>
  <si>
    <t>Seau avec robinet</t>
  </si>
  <si>
    <t>Armoire de rangement des effets personnels</t>
  </si>
  <si>
    <t>Armoire métallique avec portes vitrées</t>
  </si>
  <si>
    <t>Banc de 3 places pour salle d’attente</t>
  </si>
  <si>
    <t>Banc en bois</t>
  </si>
  <si>
    <t>Bureau administratif standard avec tiroirs</t>
  </si>
  <si>
    <t>Chaise de bureau</t>
  </si>
  <si>
    <t>Chaise en plastique sans accoudoirs</t>
  </si>
  <si>
    <t>Chaise fixe rembourrée</t>
  </si>
  <si>
    <t>Chaise plastique avec accoudoirs</t>
  </si>
  <si>
    <t>Classeur métallique pour archivage de dossiers suspendus (2 tiroirs)</t>
  </si>
  <si>
    <t>Classeur métallique pour archivage de dossiers suspendus (4 tiroirs)</t>
  </si>
  <si>
    <t>Ensemble table et chaises pour enfants</t>
  </si>
  <si>
    <t>Matelas pour lit simple</t>
  </si>
  <si>
    <t>Patère triple</t>
  </si>
  <si>
    <t>Rideaux</t>
  </si>
  <si>
    <t>Table à manger et chaises</t>
  </si>
  <si>
    <t>Table de réunion en bois</t>
  </si>
  <si>
    <t>Tableau mural effaçable à sec non magnétique</t>
  </si>
  <si>
    <t>#</t>
  </si>
  <si>
    <t>Spécifications techniques proposées
(marque, modèle, dimension,
 matériau, capacité, etc.)</t>
  </si>
  <si>
    <t>Autoclave de 50 Lt</t>
  </si>
  <si>
    <t>Bandelettes glucomètre Codefree</t>
  </si>
  <si>
    <t>Blouse médicale</t>
  </si>
  <si>
    <t>Boîte de césarienne</t>
  </si>
  <si>
    <t>Boîte de sécurité pour déchets biomédicaux</t>
  </si>
  <si>
    <t>Chaise roulante</t>
  </si>
  <si>
    <t>Chariot de soins</t>
  </si>
  <si>
    <t>Ciseaux de suture</t>
  </si>
  <si>
    <t>Drap</t>
  </si>
  <si>
    <t>Échographe obstétrical portatif</t>
  </si>
  <si>
    <t>Gaze hydrophile en rouleau</t>
  </si>
  <si>
    <t>Lancettes glucomètre Codefree</t>
  </si>
  <si>
    <t>Oxymètre de pouls rechargeable</t>
  </si>
  <si>
    <t>Paravent</t>
  </si>
  <si>
    <t>Pinces chirurgicales</t>
  </si>
  <si>
    <t>Porte-sérum / pôle intraveineux</t>
  </si>
  <si>
    <t>Réfrigérateur médical de 20 à 30 Lt</t>
  </si>
  <si>
    <t>Sabots médicaux en EVA</t>
  </si>
  <si>
    <t>Table d’examen gynécologique</t>
  </si>
  <si>
    <t>Test rapide HBV</t>
  </si>
  <si>
    <t>Tissu médical pour confection de champs médicaux réutilisables</t>
  </si>
  <si>
    <t>Tunique chirurgicale (casaque de bloc opératoire)</t>
  </si>
  <si>
    <t>Fauteuil inclinable pour patients avec coussin et appui-tête</t>
  </si>
  <si>
    <t>Tambours de stérilisation (taille grande)</t>
  </si>
  <si>
    <t>Tambours de stérilisation (taille moyenne)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</si>
</sst>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BIF]\ * #,##0.00_-;\-[$BIF]\ * #,##0.00_-;_-[$BIF]\ 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9" fontId="2" fillId="0" borderId="0" xfId="0" applyNumberFormat="1" applyFont="1" applyAlignment="1" applyProtection="1">
      <alignment horizontal="center" vertical="top" wrapText="1"/>
      <protection locked="0"/>
    </xf>
    <xf numFmtId="1" fontId="2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9" fontId="1" fillId="0" borderId="0" xfId="0" applyNumberFormat="1" applyFont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right" vertical="top" wrapText="1"/>
    </xf>
  </cellXfs>
  <cellStyles count="1">
    <cellStyle name="Normal" xfId="0" builtinId="0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-[$BIF]\ * #,##0.00_-;\-[$BIF]\ * #,##0.00_-;_-[$BIF]\ * &quot;-&quot;??_-;_-@_-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DDF2F2"/>
        </patternFill>
      </fill>
    </dxf>
    <dxf>
      <font>
        <b/>
        <i val="0"/>
      </font>
      <fill>
        <patternFill>
          <bgColor rgb="FF89D2CC"/>
        </patternFill>
      </fill>
    </dxf>
  </dxfs>
  <tableStyles count="1" defaultTableStyle="TableStyleMedium9" defaultPivotStyle="PivotStyleLight16">
    <tableStyle name="Estilo de tabla 1" pivot="0" count="3" xr9:uid="{7CFC08DB-C505-FB4A-AB98-E3E28D7B0D06}">
      <tableStyleElement type="wholeTable" dxfId="91"/>
      <tableStyleElement type="headerRow" dxfId="93"/>
      <tableStyleElement type="secondRowStripe" dxfId="92"/>
    </tableStyle>
  </tableStyles>
  <colors>
    <mruColors>
      <color rgb="FFDDF2F2"/>
      <color rgb="FF89D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B1D6A0-0200-F34E-81B2-B8D4303B1B76}" name="Tabla1" displayName="Tabla1" ref="A1:M3" totalsRowShown="0" headerRowDxfId="89" dataDxfId="88">
  <autoFilter ref="A1:M3" xr:uid="{B7B1D6A0-0200-F34E-81B2-B8D4303B1B76}"/>
  <tableColumns count="13">
    <tableColumn id="1" xr3:uid="{06BB1625-9392-9D45-92A3-B41ECDAF2D49}" name="#" dataDxfId="87"/>
    <tableColumn id="2" xr3:uid="{59390976-EDD6-3F45-88AF-B15AB37C9A04}" name="Article" dataDxfId="86"/>
    <tableColumn id="3" xr3:uid="{CA82D2D9-E6CE-DE4F-9787-FF2CF8B9263E}" name="Quantité" dataDxfId="85"/>
    <tableColumn id="4" xr3:uid="{F43D7960-7BA6-E848-8FDC-A3AAB54B67D7}" name="Spécifications techniques proposées_x000a_(marque, modèle, dimension,_x000a_ matériau, capacité, etc.)" dataDxfId="84"/>
    <tableColumn id="5" xr3:uid="{DF33E9E3-B0A4-5749-A62A-939E70AF80E1}" name="Prix unitaire HTVA_x000a_(BIF)" dataDxfId="83"/>
    <tableColumn id="6" xr3:uid="{D2C69B32-BF2D-A847-867D-86AB51A11D11}" name="Taux TVA _x000a_(%)" dataDxfId="82"/>
    <tableColumn id="7" xr3:uid="{D160C619-A69C-9842-AA79-EDB6ADAF72FC}" name="Prix unitaire TVAC_x000a_(BIF)" dataDxfId="81">
      <calculatedColumnFormula>E2+(E2*F2)</calculatedColumnFormula>
    </tableColumn>
    <tableColumn id="8" xr3:uid="{E9FB1438-E9DA-FB4D-B4B2-E9EB117BEDD1}" name="Prix total TVAC_x000a_(BIF)" dataDxfId="80">
      <calculatedColumnFormula>C2*G2</calculatedColumnFormula>
    </tableColumn>
    <tableColumn id="9" xr3:uid="{CB1EFE92-9743-F94D-A86F-946B8490BE3D}" name="Délai de livraison_x000a_(jours calendaires)" dataDxfId="79"/>
    <tableColumn id="10" xr3:uid="{2C85925C-87CA-B848-BDB0-A99129645C03}" name="Service après-vente disponible_x000a_ (Oui / Non)" dataDxfId="78"/>
    <tableColumn id="11" xr3:uid="{EE5EC53D-4ED3-B149-B7A3-B725C4C2719A}" name="Garantie proposée_x000a_(mois)" dataDxfId="77"/>
    <tableColumn id="12" xr3:uid="{614DB264-32E9-0247-8F99-76AD55446B77}" name="Installation / montage inclus_x000a_(Oui / Non)" dataDxfId="76"/>
    <tableColumn id="13" xr3:uid="{0B25F0B0-E50B-DC49-A4DE-53D97B4304DE}" name="Observations du fournisseur" dataDxfId="7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620855-3088-ED41-A19E-81D16C9B75DA}" name="Tabla13" displayName="Tabla13" ref="A1:M5" totalsRowShown="0" headerRowDxfId="74" dataDxfId="73">
  <autoFilter ref="A1:M5" xr:uid="{B7B1D6A0-0200-F34E-81B2-B8D4303B1B76}"/>
  <tableColumns count="13">
    <tableColumn id="1" xr3:uid="{2BB6AB65-5F2A-5642-955C-4546B0ABF6E0}" name="#" dataDxfId="72"/>
    <tableColumn id="2" xr3:uid="{C1C032FD-A394-0A40-BE42-900A62223DD5}" name="Article" dataDxfId="71"/>
    <tableColumn id="3" xr3:uid="{46DAA192-362F-F348-8D25-40C714EC4DE7}" name="Quantité" dataDxfId="70"/>
    <tableColumn id="4" xr3:uid="{6D03435A-F591-3345-A088-4C23C4BD1DB6}" name="Spécifications techniques proposées_x000a_(marque, modèle, dimension,_x000a_ matériau, capacité, etc.)" dataDxfId="69"/>
    <tableColumn id="5" xr3:uid="{14613C71-B2BE-344B-8473-D8C1437997A7}" name="Prix unitaire HTVA_x000a_(BIF)" dataDxfId="19"/>
    <tableColumn id="6" xr3:uid="{92A733A2-337C-6E49-8FF2-522C31D7BF65}" name="Taux TVA _x000a_(%)" dataDxfId="18"/>
    <tableColumn id="7" xr3:uid="{181D8BF4-D2B7-F94E-BCFC-B2C23A63562A}" name="Prix unitaire TVAC_x000a_(BIF)" dataDxfId="17">
      <calculatedColumnFormula>E2+(E2*F2)</calculatedColumnFormula>
    </tableColumn>
    <tableColumn id="8" xr3:uid="{36728372-A89B-B046-B690-FB40F346A50C}" name="Prix total TVAC_x000a_(BIF)" dataDxfId="16">
      <calculatedColumnFormula>C2*G2</calculatedColumnFormula>
    </tableColumn>
    <tableColumn id="9" xr3:uid="{B27FD354-6462-8A43-B004-740DED66BE4F}" name="Délai de livraison_x000a_(jours calendaires)" dataDxfId="68"/>
    <tableColumn id="10" xr3:uid="{32F94D5E-7F9E-7942-81D4-26E54DAEC7E4}" name="Service après-vente disponible_x000a_ (Oui / Non)" dataDxfId="67"/>
    <tableColumn id="11" xr3:uid="{998A4E4D-C89F-DA4E-A30E-308BEE5AA78C}" name="Garantie proposée_x000a_(mois)" dataDxfId="66"/>
    <tableColumn id="12" xr3:uid="{A7DA405A-8691-FF45-A666-6A35B00C889C}" name="Installation / montage inclus_x000a_(Oui / Non)" dataDxfId="65"/>
    <tableColumn id="13" xr3:uid="{6EF43FDC-DD63-CD48-ADEE-6A9F064C14FE}" name="Observations du fournisseur" dataDxfId="64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9418F5-87BF-1D46-8DC7-11A3620B1E2A}" name="Tabla134" displayName="Tabla134" ref="A1:M10" totalsRowShown="0" headerRowDxfId="63" dataDxfId="62">
  <autoFilter ref="A1:M10" xr:uid="{B7B1D6A0-0200-F34E-81B2-B8D4303B1B76}"/>
  <tableColumns count="13">
    <tableColumn id="1" xr3:uid="{EF477FC4-29CB-7343-93CB-770F2F9724AE}" name="#" dataDxfId="61"/>
    <tableColumn id="2" xr3:uid="{783D4B34-CC9A-0841-AD70-3ECFEE4CCE0D}" name="Article" dataDxfId="60"/>
    <tableColumn id="3" xr3:uid="{12D5186E-12F9-2F48-B2A8-E56BCE6AB69D}" name="Quantité" dataDxfId="59"/>
    <tableColumn id="4" xr3:uid="{12E7B2D1-3C82-DA46-AFDB-574F5796E791}" name="Spécifications techniques proposées_x000a_(marque, modèle, dimension,_x000a_ matériau, capacité, etc.)" dataDxfId="58"/>
    <tableColumn id="5" xr3:uid="{C8074EA4-8842-5A40-9479-AC9EE992AF7E}" name="Prix unitaire HTVA_x000a_(BIF)" dataDxfId="15"/>
    <tableColumn id="6" xr3:uid="{C2078E6F-30C4-1847-A1F9-D98F39A88BE8}" name="Taux TVA _x000a_(%)" dataDxfId="14"/>
    <tableColumn id="7" xr3:uid="{CD19C2DB-924D-9A49-A06F-D1D7695146EE}" name="Prix unitaire TVAC_x000a_(BIF)" dataDxfId="13">
      <calculatedColumnFormula>E2+(E2*F2)</calculatedColumnFormula>
    </tableColumn>
    <tableColumn id="8" xr3:uid="{C342CAD5-7C7F-0640-B3C2-618CDC33494A}" name="Prix total TVAC_x000a_(BIF)" dataDxfId="12">
      <calculatedColumnFormula>C2*G2</calculatedColumnFormula>
    </tableColumn>
    <tableColumn id="9" xr3:uid="{68D23AE9-2ADF-9C43-890A-82F76C7E0A77}" name="Délai de livraison_x000a_(jours calendaires)" dataDxfId="57"/>
    <tableColumn id="10" xr3:uid="{93714D88-E881-3C41-9F42-9CCF82CE1FC5}" name="Service après-vente disponible_x000a_ (Oui / Non)" dataDxfId="56"/>
    <tableColumn id="11" xr3:uid="{2AD77D8D-C013-BD4D-B510-3B8DA6751053}" name="Garantie proposée_x000a_(mois)" dataDxfId="55"/>
    <tableColumn id="12" xr3:uid="{08D2412C-0DAA-CE43-9656-8916866B8FDB}" name="Installation / montage inclus_x000a_(Oui / Non)" dataDxfId="54"/>
    <tableColumn id="13" xr3:uid="{DE019F26-53DE-C148-98F1-22AFE7376F91}" name="Observations du fournisseur" dataDxfId="53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766F7F-E1FE-554C-8D8F-6448693480C5}" name="Tabla1345" displayName="Tabla1345" ref="A1:M11" totalsRowShown="0" headerRowDxfId="52" dataDxfId="51">
  <autoFilter ref="A1:M11" xr:uid="{B7B1D6A0-0200-F34E-81B2-B8D4303B1B76}"/>
  <tableColumns count="13">
    <tableColumn id="1" xr3:uid="{1435884E-FB56-5A4A-8DFC-180949988385}" name="#" dataDxfId="50"/>
    <tableColumn id="2" xr3:uid="{2EA5949E-0F24-6C48-8D14-FFD319E43FBB}" name="Article" dataDxfId="49"/>
    <tableColumn id="3" xr3:uid="{AD2F0786-001F-964B-BF04-6CFB7B3E3049}" name="Quantité" dataDxfId="48"/>
    <tableColumn id="4" xr3:uid="{328B957A-F481-8740-BB3F-00D767519C90}" name="Spécifications techniques proposées_x000a_(marque, modèle, dimension,_x000a_ matériau, capacité, etc.)" dataDxfId="47"/>
    <tableColumn id="5" xr3:uid="{CE933DC8-7DC1-7749-A97F-CEA48636C7AA}" name="Prix unitaire HTVA_x000a_(BIF)" dataDxfId="11"/>
    <tableColumn id="6" xr3:uid="{6BD7A19B-A53E-0545-B3F0-44CFA80F34FB}" name="Taux TVA _x000a_(%)" dataDxfId="10"/>
    <tableColumn id="7" xr3:uid="{FFE88E78-91FF-BB4F-934B-76908CD64FEF}" name="Prix unitaire TVAC_x000a_(BIF)" dataDxfId="9">
      <calculatedColumnFormula>E2+(E2*F2)</calculatedColumnFormula>
    </tableColumn>
    <tableColumn id="8" xr3:uid="{D81AB237-1976-7948-95C3-0F3673BAB5B9}" name="Prix total TVAC_x000a_(BIF)" dataDxfId="8">
      <calculatedColumnFormula>C2*G2</calculatedColumnFormula>
    </tableColumn>
    <tableColumn id="9" xr3:uid="{CF0111D7-0CDD-F149-870A-ADBFA4C49182}" name="Délai de livraison_x000a_(jours calendaires)" dataDxfId="46"/>
    <tableColumn id="10" xr3:uid="{F8BE557E-AE10-3B4A-93E0-50FA552FAAAB}" name="Service après-vente disponible_x000a_ (Oui / Non)" dataDxfId="45"/>
    <tableColumn id="11" xr3:uid="{207B25D1-062C-5144-8B34-6783A6BB72B5}" name="Garantie proposée_x000a_(mois)" dataDxfId="44"/>
    <tableColumn id="12" xr3:uid="{D672C728-3BB7-9141-95BF-15626CF3093D}" name="Installation / montage inclus_x000a_(Oui / Non)" dataDxfId="43"/>
    <tableColumn id="13" xr3:uid="{C520347C-0071-1D4C-882A-20FE3B654BE7}" name="Observations du fournisseur" dataDxfId="42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2A6B03-CA5A-0244-BD9A-885EAE600442}" name="Tabla13456" displayName="Tabla13456" ref="A1:M19" totalsRowShown="0" headerRowDxfId="41" dataDxfId="40">
  <autoFilter ref="A1:M19" xr:uid="{B7B1D6A0-0200-F34E-81B2-B8D4303B1B76}"/>
  <tableColumns count="13">
    <tableColumn id="1" xr3:uid="{3B2909DF-8C85-DE46-AE83-A3249A5B384D}" name="#" dataDxfId="39"/>
    <tableColumn id="2" xr3:uid="{1A9DC927-7ACA-A74D-A9B3-4B205B2F4279}" name="Article" dataDxfId="38"/>
    <tableColumn id="3" xr3:uid="{1A31EFCD-C550-2440-8352-AFA1E241B33C}" name="Quantité" dataDxfId="37"/>
    <tableColumn id="4" xr3:uid="{B95DF560-A4EE-1448-9887-86FF532BAAB9}" name="Spécifications techniques proposées_x000a_(marque, modèle, dimension,_x000a_ matériau, capacité, etc.)" dataDxfId="36"/>
    <tableColumn id="5" xr3:uid="{EB13B9E4-36F7-FB4A-A99B-84F75879A2BF}" name="Prix unitaire HTVA_x000a_(BIF)" dataDxfId="7"/>
    <tableColumn id="6" xr3:uid="{501E9D55-60E5-2E4B-B345-81B91B4C5A4C}" name="Taux TVA _x000a_(%)" dataDxfId="6"/>
    <tableColumn id="7" xr3:uid="{2D854EFD-15A9-0741-A840-924357CB1D40}" name="Prix unitaire TVAC_x000a_(BIF)" dataDxfId="5">
      <calculatedColumnFormula>E2+(E2*F2)</calculatedColumnFormula>
    </tableColumn>
    <tableColumn id="8" xr3:uid="{0A55B34B-0438-864E-8A03-5640B5789075}" name="Prix total TVAC_x000a_(BIF)" dataDxfId="4">
      <calculatedColumnFormula>C2*G2</calculatedColumnFormula>
    </tableColumn>
    <tableColumn id="9" xr3:uid="{17A75715-3CDB-2343-9550-744702921664}" name="Délai de livraison_x000a_(jours calendaires)" dataDxfId="35"/>
    <tableColumn id="10" xr3:uid="{6EEF572D-1552-FD48-AA3A-38C7F2A8297B}" name="Service après-vente disponible_x000a_ (Oui / Non)" dataDxfId="34"/>
    <tableColumn id="11" xr3:uid="{BEB5B441-716C-594E-8DB7-97C326EDE282}" name="Garantie proposée_x000a_(mois)" dataDxfId="33"/>
    <tableColumn id="12" xr3:uid="{CC7E28D7-AAAC-E248-BB8F-822C17A1B1C2}" name="Installation / montage inclus_x000a_(Oui / Non)" dataDxfId="32"/>
    <tableColumn id="13" xr3:uid="{7637C64A-2E65-8648-913A-9C1A238615D6}" name="Observations du fournisseur" dataDxfId="31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7AEE7B-AF33-E94F-BDB3-65C2DB40AACC}" name="Tabla134567" displayName="Tabla134567" ref="A1:M26" totalsRowShown="0" headerRowDxfId="30" dataDxfId="29">
  <autoFilter ref="A1:M26" xr:uid="{B7B1D6A0-0200-F34E-81B2-B8D4303B1B76}"/>
  <tableColumns count="13">
    <tableColumn id="1" xr3:uid="{38AA1880-C747-994D-8B1A-4FC288A6CB6D}" name="#" dataDxfId="28"/>
    <tableColumn id="2" xr3:uid="{2B42DF93-A55D-724B-A207-C659B605F62C}" name="Article" dataDxfId="27"/>
    <tableColumn id="3" xr3:uid="{E0F6AB92-D06F-5B47-A47B-949FA599F37D}" name="Quantité" dataDxfId="26"/>
    <tableColumn id="4" xr3:uid="{486B0CEE-A288-2147-87E1-2C776E01BB0E}" name="Spécifications techniques proposées_x000a_(marque, modèle, dimension,_x000a_ matériau, capacité, etc.)" dataDxfId="25"/>
    <tableColumn id="5" xr3:uid="{BF9C597A-29EC-BF40-A503-4ABE7112F951}" name="Prix unitaire HTVA_x000a_(BIF)" dataDxfId="3"/>
    <tableColumn id="6" xr3:uid="{FD1D1674-910C-5A44-819B-F8ECAB315663}" name="Taux TVA _x000a_(%)" dataDxfId="2"/>
    <tableColumn id="7" xr3:uid="{CC38F074-DFA5-DC45-8553-13CAE8D63830}" name="Prix unitaire TVAC_x000a_(BIF)" dataDxfId="1">
      <calculatedColumnFormula>E2+(E2*F2)</calculatedColumnFormula>
    </tableColumn>
    <tableColumn id="8" xr3:uid="{E0ABFFF4-5A2F-8547-B4EF-0BABE87DD795}" name="Prix total TVAC_x000a_(BIF)" dataDxfId="0">
      <calculatedColumnFormula>C2*G2</calculatedColumnFormula>
    </tableColumn>
    <tableColumn id="9" xr3:uid="{E4B32EF9-FEE3-674F-B76C-B04F1BF1CB74}" name="Délai de livraison_x000a_(jours calendaires)" dataDxfId="24"/>
    <tableColumn id="10" xr3:uid="{72DCFA5E-67E1-8744-98C2-824F7D5F9278}" name="Service après-vente disponible_x000a_ (Oui / Non)" dataDxfId="23"/>
    <tableColumn id="11" xr3:uid="{8780C5A3-FA70-C74A-8BE2-73363161DBDB}" name="Garantie proposée_x000a_(mois)" dataDxfId="22"/>
    <tableColumn id="12" xr3:uid="{4C2EA0DE-84E0-7642-AD76-8B1818292685}" name="Installation / montage inclus_x000a_(Oui / Non)" dataDxfId="21"/>
    <tableColumn id="13" xr3:uid="{ECD8FDAC-E455-E945-8987-23D82DFD7C6E}" name="Observations du fournisseur" dataDxfId="2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11</v>
      </c>
      <c r="C2" s="8">
        <v>20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12</v>
      </c>
      <c r="C3" s="8">
        <v>8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</sheetData>
  <sheetProtection sheet="1" objects="1" scenarios="1"/>
  <dataValidations count="1">
    <dataValidation type="list" allowBlank="1" showInputMessage="1" showErrorMessage="1" sqref="J2:J1048576 L2:L1048576" xr:uid="{98E2631F-AF80-5B48-8D2F-367A40CFE141}">
      <formula1>"Oui,Non"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BAD4-C0C9-C842-BCBF-F5E55B816395}">
  <dimension ref="A1:M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13</v>
      </c>
      <c r="C2" s="8">
        <v>1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14</v>
      </c>
      <c r="C3" s="8">
        <v>4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  <row r="4" spans="1:13" ht="35" customHeight="1" x14ac:dyDescent="0.2">
      <c r="A4" s="8">
        <v>3</v>
      </c>
      <c r="B4" s="9" t="s">
        <v>15</v>
      </c>
      <c r="C4" s="8">
        <v>1</v>
      </c>
      <c r="E4" s="2">
        <v>0</v>
      </c>
      <c r="F4" s="3">
        <v>0</v>
      </c>
      <c r="G4" s="14">
        <f>E4+(E4*F4)</f>
        <v>0</v>
      </c>
      <c r="H4" s="14">
        <f>C4*G4</f>
        <v>0</v>
      </c>
    </row>
    <row r="5" spans="1:13" ht="35" customHeight="1" x14ac:dyDescent="0.2">
      <c r="A5" s="8">
        <v>4</v>
      </c>
      <c r="B5" s="9" t="s">
        <v>16</v>
      </c>
      <c r="C5" s="8">
        <v>1</v>
      </c>
      <c r="E5" s="2">
        <v>0</v>
      </c>
      <c r="F5" s="3">
        <v>0</v>
      </c>
      <c r="G5" s="14">
        <f>E5+(E5*F5)</f>
        <v>0</v>
      </c>
      <c r="H5" s="14">
        <f>C5*G5</f>
        <v>0</v>
      </c>
    </row>
  </sheetData>
  <sheetProtection sheet="1" objects="1" scenarios="1"/>
  <dataValidations count="1">
    <dataValidation type="list" allowBlank="1" showInputMessage="1" showErrorMessage="1" sqref="L2:L1048576 J2:J1048576" xr:uid="{BACB1A54-0AEC-A449-B8BD-47ADC5E95D32}">
      <formula1>"Oui,Non"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1F07-7D71-2945-90D9-C725B1FC4094}">
  <dimension ref="A1:M1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17</v>
      </c>
      <c r="C2" s="8">
        <v>1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18</v>
      </c>
      <c r="C3" s="8">
        <v>2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  <row r="4" spans="1:13" ht="35" customHeight="1" x14ac:dyDescent="0.2">
      <c r="A4" s="8">
        <v>3</v>
      </c>
      <c r="B4" s="9" t="s">
        <v>19</v>
      </c>
      <c r="C4" s="8">
        <v>2</v>
      </c>
      <c r="E4" s="2">
        <v>0</v>
      </c>
      <c r="F4" s="3">
        <v>0</v>
      </c>
      <c r="G4" s="14">
        <f>E4+(E4*F4)</f>
        <v>0</v>
      </c>
      <c r="H4" s="14">
        <f>C4*G4</f>
        <v>0</v>
      </c>
    </row>
    <row r="5" spans="1:13" ht="35" customHeight="1" x14ac:dyDescent="0.2">
      <c r="A5" s="8">
        <v>4</v>
      </c>
      <c r="B5" s="9" t="s">
        <v>20</v>
      </c>
      <c r="C5" s="8">
        <v>1</v>
      </c>
      <c r="E5" s="2">
        <v>0</v>
      </c>
      <c r="F5" s="3">
        <v>0</v>
      </c>
      <c r="G5" s="14">
        <f>E5+(E5*F5)</f>
        <v>0</v>
      </c>
      <c r="H5" s="14">
        <f>C5*G5</f>
        <v>0</v>
      </c>
    </row>
    <row r="6" spans="1:13" ht="35" customHeight="1" x14ac:dyDescent="0.2">
      <c r="A6" s="8">
        <v>5</v>
      </c>
      <c r="B6" s="9" t="s">
        <v>21</v>
      </c>
      <c r="C6" s="8">
        <v>2</v>
      </c>
      <c r="E6" s="2">
        <v>0</v>
      </c>
      <c r="F6" s="3">
        <v>0</v>
      </c>
      <c r="G6" s="14">
        <f>E6+(E6*F6)</f>
        <v>0</v>
      </c>
      <c r="H6" s="14">
        <f>C6*G6</f>
        <v>0</v>
      </c>
    </row>
    <row r="7" spans="1:13" ht="35" customHeight="1" x14ac:dyDescent="0.2">
      <c r="A7" s="8">
        <v>6</v>
      </c>
      <c r="B7" s="9" t="s">
        <v>21</v>
      </c>
      <c r="C7" s="8">
        <v>18</v>
      </c>
      <c r="E7" s="2">
        <v>0</v>
      </c>
      <c r="F7" s="3">
        <v>0</v>
      </c>
      <c r="G7" s="14">
        <f>E7+(E7*F7)</f>
        <v>0</v>
      </c>
      <c r="H7" s="14">
        <f>C7*G7</f>
        <v>0</v>
      </c>
    </row>
    <row r="8" spans="1:13" ht="35" customHeight="1" x14ac:dyDescent="0.2">
      <c r="A8" s="8">
        <v>7</v>
      </c>
      <c r="B8" s="9" t="s">
        <v>22</v>
      </c>
      <c r="C8" s="8">
        <v>16</v>
      </c>
      <c r="E8" s="2">
        <v>0</v>
      </c>
      <c r="F8" s="3">
        <v>0</v>
      </c>
      <c r="G8" s="14">
        <f>E8+(E8*F8)</f>
        <v>0</v>
      </c>
      <c r="H8" s="14">
        <f>C8*G8</f>
        <v>0</v>
      </c>
    </row>
    <row r="9" spans="1:13" ht="35" customHeight="1" x14ac:dyDescent="0.2">
      <c r="A9" s="8">
        <v>8</v>
      </c>
      <c r="B9" s="9" t="s">
        <v>23</v>
      </c>
      <c r="C9" s="8">
        <v>2</v>
      </c>
      <c r="E9" s="2">
        <v>0</v>
      </c>
      <c r="F9" s="3">
        <v>0</v>
      </c>
      <c r="G9" s="14">
        <f>E9+(E9*F9)</f>
        <v>0</v>
      </c>
      <c r="H9" s="14">
        <f>C9*G9</f>
        <v>0</v>
      </c>
    </row>
    <row r="10" spans="1:13" ht="35" customHeight="1" x14ac:dyDescent="0.2">
      <c r="A10" s="8">
        <v>9</v>
      </c>
      <c r="B10" s="9" t="s">
        <v>24</v>
      </c>
      <c r="C10" s="8">
        <v>2</v>
      </c>
      <c r="E10" s="2">
        <v>0</v>
      </c>
      <c r="F10" s="3">
        <v>0</v>
      </c>
      <c r="G10" s="14">
        <f>E10+(E10*F10)</f>
        <v>0</v>
      </c>
      <c r="H10" s="14">
        <f>C10*G10</f>
        <v>0</v>
      </c>
    </row>
  </sheetData>
  <sheetProtection sheet="1" objects="1" scenarios="1"/>
  <dataValidations count="1">
    <dataValidation type="list" allowBlank="1" showInputMessage="1" showErrorMessage="1" sqref="L2:L1048576 J2:J1048576" xr:uid="{1CE2A2BF-22DC-424F-A40A-1AB58B65162B}">
      <formula1>"Oui,Non"</formula1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DFD0-8D6F-5C49-8069-53F3864D49FE}">
  <dimension ref="A1:M1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25</v>
      </c>
      <c r="C2" s="8">
        <v>1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26</v>
      </c>
      <c r="C3" s="8">
        <v>2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  <row r="4" spans="1:13" ht="35" customHeight="1" x14ac:dyDescent="0.2">
      <c r="A4" s="8">
        <v>3</v>
      </c>
      <c r="B4" s="9" t="s">
        <v>27</v>
      </c>
      <c r="C4" s="8">
        <v>1</v>
      </c>
      <c r="E4" s="2">
        <v>0</v>
      </c>
      <c r="F4" s="3">
        <v>0</v>
      </c>
      <c r="G4" s="14">
        <f>E4+(E4*F4)</f>
        <v>0</v>
      </c>
      <c r="H4" s="14">
        <f>C4*G4</f>
        <v>0</v>
      </c>
    </row>
    <row r="5" spans="1:13" ht="35" customHeight="1" x14ac:dyDescent="0.2">
      <c r="A5" s="8">
        <v>4</v>
      </c>
      <c r="B5" s="9" t="s">
        <v>28</v>
      </c>
      <c r="C5" s="8">
        <v>6</v>
      </c>
      <c r="E5" s="2">
        <v>0</v>
      </c>
      <c r="F5" s="3">
        <v>0</v>
      </c>
      <c r="G5" s="14">
        <f>E5+(E5*F5)</f>
        <v>0</v>
      </c>
      <c r="H5" s="14">
        <f>C5*G5</f>
        <v>0</v>
      </c>
    </row>
    <row r="6" spans="1:13" ht="35" customHeight="1" x14ac:dyDescent="0.2">
      <c r="A6" s="8">
        <v>5</v>
      </c>
      <c r="B6" s="9" t="s">
        <v>29</v>
      </c>
      <c r="C6" s="8">
        <v>2</v>
      </c>
      <c r="E6" s="2">
        <v>0</v>
      </c>
      <c r="F6" s="3">
        <v>0</v>
      </c>
      <c r="G6" s="14">
        <f>E6+(E6*F6)</f>
        <v>0</v>
      </c>
      <c r="H6" s="14">
        <f>C6*G6</f>
        <v>0</v>
      </c>
    </row>
    <row r="7" spans="1:13" ht="35" customHeight="1" x14ac:dyDescent="0.2">
      <c r="A7" s="8">
        <v>6</v>
      </c>
      <c r="B7" s="9" t="s">
        <v>30</v>
      </c>
      <c r="C7" s="8">
        <v>2</v>
      </c>
      <c r="E7" s="2">
        <v>0</v>
      </c>
      <c r="F7" s="3">
        <v>0</v>
      </c>
      <c r="G7" s="14">
        <f>E7+(E7*F7)</f>
        <v>0</v>
      </c>
      <c r="H7" s="14">
        <f>C7*G7</f>
        <v>0</v>
      </c>
    </row>
    <row r="8" spans="1:13" ht="35" customHeight="1" x14ac:dyDescent="0.2">
      <c r="A8" s="8">
        <v>7</v>
      </c>
      <c r="B8" s="9" t="s">
        <v>31</v>
      </c>
      <c r="C8" s="8">
        <v>3</v>
      </c>
      <c r="E8" s="2">
        <v>0</v>
      </c>
      <c r="F8" s="3">
        <v>0</v>
      </c>
      <c r="G8" s="14">
        <f>E8+(E8*F8)</f>
        <v>0</v>
      </c>
      <c r="H8" s="14">
        <f>C8*G8</f>
        <v>0</v>
      </c>
    </row>
    <row r="9" spans="1:13" ht="35" customHeight="1" x14ac:dyDescent="0.2">
      <c r="A9" s="8">
        <v>8</v>
      </c>
      <c r="B9" s="9" t="s">
        <v>32</v>
      </c>
      <c r="C9" s="8">
        <v>1</v>
      </c>
      <c r="E9" s="2">
        <v>0</v>
      </c>
      <c r="F9" s="3">
        <v>0</v>
      </c>
      <c r="G9" s="14">
        <f>E9+(E9*F9)</f>
        <v>0</v>
      </c>
      <c r="H9" s="14">
        <f>C9*G9</f>
        <v>0</v>
      </c>
    </row>
    <row r="10" spans="1:13" ht="35" customHeight="1" x14ac:dyDescent="0.2">
      <c r="A10" s="8">
        <v>9</v>
      </c>
      <c r="B10" s="9" t="s">
        <v>33</v>
      </c>
      <c r="C10" s="8">
        <v>1</v>
      </c>
      <c r="E10" s="2">
        <v>0</v>
      </c>
      <c r="F10" s="3">
        <v>0</v>
      </c>
      <c r="G10" s="14">
        <f>E10+(E10*F10)</f>
        <v>0</v>
      </c>
      <c r="H10" s="14">
        <f>C10*G10</f>
        <v>0</v>
      </c>
    </row>
    <row r="11" spans="1:13" ht="35" customHeight="1" x14ac:dyDescent="0.2">
      <c r="A11" s="8">
        <v>10</v>
      </c>
      <c r="B11" s="9" t="s">
        <v>34</v>
      </c>
      <c r="C11" s="8">
        <v>1</v>
      </c>
      <c r="E11" s="2">
        <v>0</v>
      </c>
      <c r="F11" s="3">
        <v>0</v>
      </c>
      <c r="G11" s="14">
        <f>E11+(E11*F11)</f>
        <v>0</v>
      </c>
      <c r="H11" s="14">
        <f>C11*G11</f>
        <v>0</v>
      </c>
    </row>
  </sheetData>
  <sheetProtection sheet="1" objects="1" scenarios="1"/>
  <dataValidations count="1">
    <dataValidation type="list" allowBlank="1" showInputMessage="1" showErrorMessage="1" sqref="L2:L1048576 J2:J1048576" xr:uid="{72D72C11-B959-3143-876D-5CDAF2290FB3}">
      <formula1>"Oui,Non"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6E7C-D535-734B-859B-C0DF5F131780}">
  <dimension ref="A1:M1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35</v>
      </c>
      <c r="C2" s="8">
        <v>4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36</v>
      </c>
      <c r="C3" s="8">
        <v>2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  <row r="4" spans="1:13" ht="35" customHeight="1" x14ac:dyDescent="0.2">
      <c r="A4" s="8">
        <v>3</v>
      </c>
      <c r="B4" s="9" t="s">
        <v>37</v>
      </c>
      <c r="C4" s="8">
        <v>8</v>
      </c>
      <c r="E4" s="2">
        <v>0</v>
      </c>
      <c r="F4" s="3">
        <v>0</v>
      </c>
      <c r="G4" s="14">
        <f>E4+(E4*F4)</f>
        <v>0</v>
      </c>
      <c r="H4" s="14">
        <f>C4*G4</f>
        <v>0</v>
      </c>
    </row>
    <row r="5" spans="1:13" ht="35" customHeight="1" x14ac:dyDescent="0.2">
      <c r="A5" s="8">
        <v>4</v>
      </c>
      <c r="B5" s="9" t="s">
        <v>38</v>
      </c>
      <c r="C5" s="8">
        <v>4</v>
      </c>
      <c r="E5" s="2">
        <v>0</v>
      </c>
      <c r="F5" s="3">
        <v>0</v>
      </c>
      <c r="G5" s="14">
        <f>E5+(E5*F5)</f>
        <v>0</v>
      </c>
      <c r="H5" s="14">
        <f>C5*G5</f>
        <v>0</v>
      </c>
    </row>
    <row r="6" spans="1:13" ht="35" customHeight="1" x14ac:dyDescent="0.2">
      <c r="A6" s="8">
        <v>5</v>
      </c>
      <c r="B6" s="9" t="s">
        <v>39</v>
      </c>
      <c r="C6" s="8">
        <v>15</v>
      </c>
      <c r="E6" s="2">
        <v>0</v>
      </c>
      <c r="F6" s="3">
        <v>0</v>
      </c>
      <c r="G6" s="14">
        <f>E6+(E6*F6)</f>
        <v>0</v>
      </c>
      <c r="H6" s="14">
        <f>C6*G6</f>
        <v>0</v>
      </c>
    </row>
    <row r="7" spans="1:13" ht="35" customHeight="1" x14ac:dyDescent="0.2">
      <c r="A7" s="8">
        <v>6</v>
      </c>
      <c r="B7" s="9" t="s">
        <v>40</v>
      </c>
      <c r="C7" s="8">
        <v>16</v>
      </c>
      <c r="E7" s="2">
        <v>0</v>
      </c>
      <c r="F7" s="3">
        <v>0</v>
      </c>
      <c r="G7" s="14">
        <f>E7+(E7*F7)</f>
        <v>0</v>
      </c>
      <c r="H7" s="14">
        <f>C7*G7</f>
        <v>0</v>
      </c>
    </row>
    <row r="8" spans="1:13" ht="35" customHeight="1" x14ac:dyDescent="0.2">
      <c r="A8" s="8">
        <v>7</v>
      </c>
      <c r="B8" s="9" t="s">
        <v>41</v>
      </c>
      <c r="C8" s="8">
        <v>20</v>
      </c>
      <c r="E8" s="2">
        <v>0</v>
      </c>
      <c r="F8" s="3">
        <v>0</v>
      </c>
      <c r="G8" s="14">
        <f>E8+(E8*F8)</f>
        <v>0</v>
      </c>
      <c r="H8" s="14">
        <f>C8*G8</f>
        <v>0</v>
      </c>
    </row>
    <row r="9" spans="1:13" ht="35" customHeight="1" x14ac:dyDescent="0.2">
      <c r="A9" s="8">
        <v>8</v>
      </c>
      <c r="B9" s="9" t="s">
        <v>42</v>
      </c>
      <c r="C9" s="8">
        <v>11</v>
      </c>
      <c r="E9" s="2">
        <v>0</v>
      </c>
      <c r="F9" s="3">
        <v>0</v>
      </c>
      <c r="G9" s="14">
        <f>E9+(E9*F9)</f>
        <v>0</v>
      </c>
      <c r="H9" s="14">
        <f>C9*G9</f>
        <v>0</v>
      </c>
    </row>
    <row r="10" spans="1:13" ht="35" customHeight="1" x14ac:dyDescent="0.2">
      <c r="A10" s="8">
        <v>9</v>
      </c>
      <c r="B10" s="9" t="s">
        <v>43</v>
      </c>
      <c r="C10" s="8">
        <v>62</v>
      </c>
      <c r="E10" s="2">
        <v>0</v>
      </c>
      <c r="F10" s="3">
        <v>0</v>
      </c>
      <c r="G10" s="14">
        <f>E10+(E10*F10)</f>
        <v>0</v>
      </c>
      <c r="H10" s="14">
        <f>C10*G10</f>
        <v>0</v>
      </c>
    </row>
    <row r="11" spans="1:13" ht="35" customHeight="1" x14ac:dyDescent="0.2">
      <c r="A11" s="8">
        <v>10</v>
      </c>
      <c r="B11" s="9" t="s">
        <v>44</v>
      </c>
      <c r="C11" s="8">
        <v>1</v>
      </c>
      <c r="E11" s="2">
        <v>0</v>
      </c>
      <c r="F11" s="3">
        <v>0</v>
      </c>
      <c r="G11" s="14">
        <f>E11+(E11*F11)</f>
        <v>0</v>
      </c>
      <c r="H11" s="14">
        <f>C11*G11</f>
        <v>0</v>
      </c>
    </row>
    <row r="12" spans="1:13" ht="35" customHeight="1" x14ac:dyDescent="0.2">
      <c r="A12" s="8">
        <v>11</v>
      </c>
      <c r="B12" s="9" t="s">
        <v>45</v>
      </c>
      <c r="C12" s="8">
        <v>5</v>
      </c>
      <c r="E12" s="2">
        <v>0</v>
      </c>
      <c r="F12" s="3">
        <v>0</v>
      </c>
      <c r="G12" s="14">
        <f>E12+(E12*F12)</f>
        <v>0</v>
      </c>
      <c r="H12" s="14">
        <f>C12*G12</f>
        <v>0</v>
      </c>
    </row>
    <row r="13" spans="1:13" ht="35" customHeight="1" x14ac:dyDescent="0.2">
      <c r="A13" s="8">
        <v>12</v>
      </c>
      <c r="B13" s="9" t="s">
        <v>46</v>
      </c>
      <c r="C13" s="8">
        <v>5</v>
      </c>
      <c r="E13" s="2">
        <v>0</v>
      </c>
      <c r="F13" s="3">
        <v>0</v>
      </c>
      <c r="G13" s="14">
        <f>E13+(E13*F13)</f>
        <v>0</v>
      </c>
      <c r="H13" s="14">
        <f>C13*G13</f>
        <v>0</v>
      </c>
    </row>
    <row r="14" spans="1:13" ht="35" customHeight="1" x14ac:dyDescent="0.2">
      <c r="A14" s="8">
        <v>13</v>
      </c>
      <c r="B14" s="9" t="s">
        <v>47</v>
      </c>
      <c r="C14" s="8">
        <v>11</v>
      </c>
      <c r="E14" s="2">
        <v>0</v>
      </c>
      <c r="F14" s="3">
        <v>0</v>
      </c>
      <c r="G14" s="14">
        <f>E14+(E14*F14)</f>
        <v>0</v>
      </c>
      <c r="H14" s="14">
        <f>C14*G14</f>
        <v>0</v>
      </c>
    </row>
    <row r="15" spans="1:13" ht="35" customHeight="1" x14ac:dyDescent="0.2">
      <c r="A15" s="8">
        <v>14</v>
      </c>
      <c r="B15" s="9" t="s">
        <v>48</v>
      </c>
      <c r="C15" s="8">
        <v>8</v>
      </c>
      <c r="E15" s="2">
        <v>0</v>
      </c>
      <c r="F15" s="3">
        <v>0</v>
      </c>
      <c r="G15" s="14">
        <f>E15+(E15*F15)</f>
        <v>0</v>
      </c>
      <c r="H15" s="14">
        <f>C15*G15</f>
        <v>0</v>
      </c>
    </row>
    <row r="16" spans="1:13" ht="35" customHeight="1" x14ac:dyDescent="0.2">
      <c r="A16" s="8">
        <v>15</v>
      </c>
      <c r="B16" s="9" t="s">
        <v>49</v>
      </c>
      <c r="C16" s="8">
        <v>12</v>
      </c>
      <c r="E16" s="2">
        <v>0</v>
      </c>
      <c r="F16" s="3">
        <v>0</v>
      </c>
      <c r="G16" s="14">
        <f>E16+(E16*F16)</f>
        <v>0</v>
      </c>
      <c r="H16" s="14">
        <f>C16*G16</f>
        <v>0</v>
      </c>
    </row>
    <row r="17" spans="1:8" ht="35" customHeight="1" x14ac:dyDescent="0.2">
      <c r="A17" s="8">
        <v>16</v>
      </c>
      <c r="B17" s="9" t="s">
        <v>50</v>
      </c>
      <c r="C17" s="8">
        <v>2</v>
      </c>
      <c r="E17" s="2">
        <v>0</v>
      </c>
      <c r="F17" s="3">
        <v>0</v>
      </c>
      <c r="G17" s="14">
        <f>E17+(E17*F17)</f>
        <v>0</v>
      </c>
      <c r="H17" s="14">
        <f>C17*G17</f>
        <v>0</v>
      </c>
    </row>
    <row r="18" spans="1:8" ht="35" customHeight="1" x14ac:dyDescent="0.2">
      <c r="A18" s="8">
        <v>17</v>
      </c>
      <c r="B18" s="9" t="s">
        <v>51</v>
      </c>
      <c r="C18" s="8">
        <v>12</v>
      </c>
      <c r="E18" s="2">
        <v>0</v>
      </c>
      <c r="F18" s="3">
        <v>0</v>
      </c>
      <c r="G18" s="14">
        <f>E18+(E18*F18)</f>
        <v>0</v>
      </c>
      <c r="H18" s="14">
        <f>C18*G18</f>
        <v>0</v>
      </c>
    </row>
    <row r="19" spans="1:8" ht="35" customHeight="1" x14ac:dyDescent="0.2">
      <c r="A19" s="8">
        <v>18</v>
      </c>
      <c r="B19" s="9" t="s">
        <v>52</v>
      </c>
      <c r="C19" s="8">
        <v>2</v>
      </c>
      <c r="E19" s="2">
        <v>0</v>
      </c>
      <c r="F19" s="3">
        <v>0</v>
      </c>
      <c r="G19" s="14">
        <f>E19+(E19*F19)</f>
        <v>0</v>
      </c>
      <c r="H19" s="14">
        <f>C19*G19</f>
        <v>0</v>
      </c>
    </row>
  </sheetData>
  <sheetProtection sheet="1" objects="1" scenarios="1"/>
  <dataValidations count="1">
    <dataValidation type="list" allowBlank="1" showInputMessage="1" showErrorMessage="1" sqref="L2:L1048576 J2:J1048576" xr:uid="{82A53ACA-B246-9042-BADF-D784B6051966}">
      <formula1>"Oui,Non"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678F-A636-444B-820F-E0AC104DC9A6}">
  <dimension ref="A1:M2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75.6640625" defaultRowHeight="16" x14ac:dyDescent="0.2"/>
  <cols>
    <col min="1" max="1" width="5.83203125" style="8" customWidth="1"/>
    <col min="2" max="2" width="31" style="9" customWidth="1"/>
    <col min="3" max="3" width="11.33203125" style="10" customWidth="1"/>
    <col min="4" max="4" width="50.83203125" style="1" customWidth="1"/>
    <col min="5" max="5" width="20.83203125" style="2" customWidth="1"/>
    <col min="6" max="6" width="20.83203125" style="3" customWidth="1"/>
    <col min="7" max="7" width="20.83203125" style="15" customWidth="1"/>
    <col min="8" max="8" width="23.1640625" style="14" bestFit="1" customWidth="1"/>
    <col min="9" max="9" width="20.83203125" style="4" customWidth="1"/>
    <col min="10" max="12" width="20.83203125" style="5" customWidth="1"/>
    <col min="13" max="13" width="31" style="1" customWidth="1"/>
    <col min="14" max="16384" width="75.6640625" style="1"/>
  </cols>
  <sheetData>
    <row r="1" spans="1:13" s="6" customFormat="1" ht="51" customHeight="1" x14ac:dyDescent="0.2">
      <c r="A1" s="6" t="s">
        <v>53</v>
      </c>
      <c r="B1" s="7" t="s">
        <v>0</v>
      </c>
      <c r="C1" s="7" t="s">
        <v>2</v>
      </c>
      <c r="D1" s="7" t="s">
        <v>54</v>
      </c>
      <c r="E1" s="11" t="s">
        <v>4</v>
      </c>
      <c r="F1" s="12" t="s">
        <v>3</v>
      </c>
      <c r="G1" s="7" t="s">
        <v>5</v>
      </c>
      <c r="H1" s="11" t="s">
        <v>6</v>
      </c>
      <c r="I1" s="13" t="s">
        <v>7</v>
      </c>
      <c r="J1" s="7" t="s">
        <v>8</v>
      </c>
      <c r="K1" s="7" t="s">
        <v>10</v>
      </c>
      <c r="L1" s="7" t="s">
        <v>9</v>
      </c>
      <c r="M1" s="7" t="s">
        <v>1</v>
      </c>
    </row>
    <row r="2" spans="1:13" ht="35" customHeight="1" x14ac:dyDescent="0.2">
      <c r="A2" s="8">
        <v>1</v>
      </c>
      <c r="B2" s="9" t="s">
        <v>55</v>
      </c>
      <c r="C2" s="8">
        <v>2</v>
      </c>
      <c r="E2" s="2">
        <v>0</v>
      </c>
      <c r="F2" s="3">
        <v>0</v>
      </c>
      <c r="G2" s="14">
        <f>E2+(E2*F2)</f>
        <v>0</v>
      </c>
      <c r="H2" s="14">
        <f>C2*G2</f>
        <v>0</v>
      </c>
    </row>
    <row r="3" spans="1:13" ht="35" customHeight="1" x14ac:dyDescent="0.2">
      <c r="A3" s="8">
        <v>2</v>
      </c>
      <c r="B3" s="9" t="s">
        <v>56</v>
      </c>
      <c r="C3" s="8">
        <v>100</v>
      </c>
      <c r="E3" s="2">
        <v>0</v>
      </c>
      <c r="F3" s="3">
        <v>0</v>
      </c>
      <c r="G3" s="14">
        <f>E3+(E3*F3)</f>
        <v>0</v>
      </c>
      <c r="H3" s="14">
        <f>C3*G3</f>
        <v>0</v>
      </c>
    </row>
    <row r="4" spans="1:13" ht="35" customHeight="1" x14ac:dyDescent="0.2">
      <c r="A4" s="8">
        <v>3</v>
      </c>
      <c r="B4" s="9" t="s">
        <v>57</v>
      </c>
      <c r="C4" s="8">
        <v>5</v>
      </c>
      <c r="E4" s="2">
        <v>0</v>
      </c>
      <c r="F4" s="3">
        <v>0</v>
      </c>
      <c r="G4" s="14">
        <f>E4+(E4*F4)</f>
        <v>0</v>
      </c>
      <c r="H4" s="14">
        <f>C4*G4</f>
        <v>0</v>
      </c>
    </row>
    <row r="5" spans="1:13" ht="35" customHeight="1" x14ac:dyDescent="0.2">
      <c r="A5" s="8">
        <v>4</v>
      </c>
      <c r="B5" s="9" t="s">
        <v>58</v>
      </c>
      <c r="C5" s="8">
        <v>3</v>
      </c>
      <c r="E5" s="2">
        <v>0</v>
      </c>
      <c r="F5" s="3">
        <v>0</v>
      </c>
      <c r="G5" s="14">
        <f>E5+(E5*F5)</f>
        <v>0</v>
      </c>
      <c r="H5" s="14">
        <f>C5*G5</f>
        <v>0</v>
      </c>
    </row>
    <row r="6" spans="1:13" ht="35" customHeight="1" x14ac:dyDescent="0.2">
      <c r="A6" s="8">
        <v>5</v>
      </c>
      <c r="B6" s="9" t="s">
        <v>59</v>
      </c>
      <c r="C6" s="8">
        <v>2</v>
      </c>
      <c r="E6" s="2">
        <v>0</v>
      </c>
      <c r="F6" s="3">
        <v>0</v>
      </c>
      <c r="G6" s="14">
        <f>E6+(E6*F6)</f>
        <v>0</v>
      </c>
      <c r="H6" s="14">
        <f>C6*G6</f>
        <v>0</v>
      </c>
    </row>
    <row r="7" spans="1:13" ht="35" customHeight="1" x14ac:dyDescent="0.2">
      <c r="A7" s="8">
        <v>6</v>
      </c>
      <c r="B7" s="9" t="s">
        <v>60</v>
      </c>
      <c r="C7" s="8">
        <v>2</v>
      </c>
      <c r="E7" s="2">
        <v>0</v>
      </c>
      <c r="F7" s="3">
        <v>0</v>
      </c>
      <c r="G7" s="14">
        <f>E7+(E7*F7)</f>
        <v>0</v>
      </c>
      <c r="H7" s="14">
        <f>C7*G7</f>
        <v>0</v>
      </c>
    </row>
    <row r="8" spans="1:13" ht="35" customHeight="1" x14ac:dyDescent="0.2">
      <c r="A8" s="8">
        <v>7</v>
      </c>
      <c r="B8" s="9" t="s">
        <v>61</v>
      </c>
      <c r="C8" s="8">
        <v>1</v>
      </c>
      <c r="E8" s="2">
        <v>0</v>
      </c>
      <c r="F8" s="3">
        <v>0</v>
      </c>
      <c r="G8" s="14">
        <f>E8+(E8*F8)</f>
        <v>0</v>
      </c>
      <c r="H8" s="14">
        <f>C8*G8</f>
        <v>0</v>
      </c>
    </row>
    <row r="9" spans="1:13" ht="35" customHeight="1" x14ac:dyDescent="0.2">
      <c r="A9" s="8">
        <v>8</v>
      </c>
      <c r="B9" s="9" t="s">
        <v>62</v>
      </c>
      <c r="C9" s="8">
        <v>4</v>
      </c>
      <c r="E9" s="2">
        <v>0</v>
      </c>
      <c r="F9" s="3">
        <v>0</v>
      </c>
      <c r="G9" s="14">
        <f>E9+(E9*F9)</f>
        <v>0</v>
      </c>
      <c r="H9" s="14">
        <f>C9*G9</f>
        <v>0</v>
      </c>
    </row>
    <row r="10" spans="1:13" ht="35" customHeight="1" x14ac:dyDescent="0.2">
      <c r="A10" s="8">
        <v>9</v>
      </c>
      <c r="B10" s="9" t="s">
        <v>63</v>
      </c>
      <c r="C10" s="8">
        <v>6</v>
      </c>
      <c r="E10" s="2">
        <v>0</v>
      </c>
      <c r="F10" s="3">
        <v>0</v>
      </c>
      <c r="G10" s="14">
        <f>E10+(E10*F10)</f>
        <v>0</v>
      </c>
      <c r="H10" s="14">
        <f>C10*G10</f>
        <v>0</v>
      </c>
    </row>
    <row r="11" spans="1:13" ht="35" customHeight="1" x14ac:dyDescent="0.2">
      <c r="A11" s="8">
        <v>10</v>
      </c>
      <c r="B11" s="9" t="s">
        <v>64</v>
      </c>
      <c r="C11" s="8">
        <v>1</v>
      </c>
      <c r="E11" s="2">
        <v>0</v>
      </c>
      <c r="F11" s="3">
        <v>0</v>
      </c>
      <c r="G11" s="14">
        <f>E11+(E11*F11)</f>
        <v>0</v>
      </c>
      <c r="H11" s="14">
        <f>C11*G11</f>
        <v>0</v>
      </c>
    </row>
    <row r="12" spans="1:13" ht="35" customHeight="1" x14ac:dyDescent="0.2">
      <c r="A12" s="8">
        <v>11</v>
      </c>
      <c r="B12" s="9" t="s">
        <v>77</v>
      </c>
      <c r="C12" s="8">
        <v>3</v>
      </c>
      <c r="E12" s="2">
        <v>0</v>
      </c>
      <c r="F12" s="3">
        <v>0</v>
      </c>
      <c r="G12" s="14">
        <f>E12+(E12*F12)</f>
        <v>0</v>
      </c>
      <c r="H12" s="14">
        <f>C12*G12</f>
        <v>0</v>
      </c>
    </row>
    <row r="13" spans="1:13" ht="35" customHeight="1" x14ac:dyDescent="0.2">
      <c r="A13" s="8">
        <v>12</v>
      </c>
      <c r="B13" s="9" t="s">
        <v>65</v>
      </c>
      <c r="C13" s="8">
        <v>5</v>
      </c>
      <c r="E13" s="2">
        <v>0</v>
      </c>
      <c r="F13" s="3">
        <v>0</v>
      </c>
      <c r="G13" s="14">
        <f>E13+(E13*F13)</f>
        <v>0</v>
      </c>
      <c r="H13" s="14">
        <f>C13*G13</f>
        <v>0</v>
      </c>
    </row>
    <row r="14" spans="1:13" ht="35" customHeight="1" x14ac:dyDescent="0.2">
      <c r="A14" s="8">
        <v>13</v>
      </c>
      <c r="B14" s="9" t="s">
        <v>66</v>
      </c>
      <c r="C14" s="8">
        <v>100</v>
      </c>
      <c r="E14" s="2">
        <v>0</v>
      </c>
      <c r="F14" s="3">
        <v>0</v>
      </c>
      <c r="G14" s="14">
        <f>E14+(E14*F14)</f>
        <v>0</v>
      </c>
      <c r="H14" s="14">
        <f>C14*G14</f>
        <v>0</v>
      </c>
    </row>
    <row r="15" spans="1:13" ht="35" customHeight="1" x14ac:dyDescent="0.2">
      <c r="A15" s="8">
        <v>14</v>
      </c>
      <c r="B15" s="9" t="s">
        <v>67</v>
      </c>
      <c r="C15" s="8">
        <v>1</v>
      </c>
      <c r="E15" s="2">
        <v>0</v>
      </c>
      <c r="F15" s="3">
        <v>0</v>
      </c>
      <c r="G15" s="14">
        <f>E15+(E15*F15)</f>
        <v>0</v>
      </c>
      <c r="H15" s="14">
        <f>C15*G15</f>
        <v>0</v>
      </c>
    </row>
    <row r="16" spans="1:13" ht="35" customHeight="1" x14ac:dyDescent="0.2">
      <c r="A16" s="8">
        <v>15</v>
      </c>
      <c r="B16" s="9" t="s">
        <v>68</v>
      </c>
      <c r="C16" s="8">
        <v>3</v>
      </c>
      <c r="E16" s="2">
        <v>0</v>
      </c>
      <c r="F16" s="3">
        <v>0</v>
      </c>
      <c r="G16" s="14">
        <f>E16+(E16*F16)</f>
        <v>0</v>
      </c>
      <c r="H16" s="14">
        <f>C16*G16</f>
        <v>0</v>
      </c>
    </row>
    <row r="17" spans="1:8" ht="35" customHeight="1" x14ac:dyDescent="0.2">
      <c r="A17" s="8">
        <v>16</v>
      </c>
      <c r="B17" s="9" t="s">
        <v>69</v>
      </c>
      <c r="C17" s="8">
        <v>4</v>
      </c>
      <c r="E17" s="2">
        <v>0</v>
      </c>
      <c r="F17" s="3">
        <v>0</v>
      </c>
      <c r="G17" s="14">
        <f>E17+(E17*F17)</f>
        <v>0</v>
      </c>
      <c r="H17" s="14">
        <f>C17*G17</f>
        <v>0</v>
      </c>
    </row>
    <row r="18" spans="1:8" ht="35" customHeight="1" x14ac:dyDescent="0.2">
      <c r="A18" s="8">
        <v>17</v>
      </c>
      <c r="B18" s="9" t="s">
        <v>70</v>
      </c>
      <c r="C18" s="8">
        <v>2</v>
      </c>
      <c r="E18" s="2">
        <v>0</v>
      </c>
      <c r="F18" s="3">
        <v>0</v>
      </c>
      <c r="G18" s="14">
        <f>E18+(E18*F18)</f>
        <v>0</v>
      </c>
      <c r="H18" s="14">
        <f>C18*G18</f>
        <v>0</v>
      </c>
    </row>
    <row r="19" spans="1:8" ht="35" customHeight="1" x14ac:dyDescent="0.2">
      <c r="A19" s="8">
        <v>18</v>
      </c>
      <c r="B19" s="9" t="s">
        <v>71</v>
      </c>
      <c r="C19" s="8">
        <v>1</v>
      </c>
      <c r="E19" s="2">
        <v>0</v>
      </c>
      <c r="F19" s="3">
        <v>0</v>
      </c>
      <c r="G19" s="14">
        <f>E19+(E19*F19)</f>
        <v>0</v>
      </c>
      <c r="H19" s="14">
        <f>C19*G19</f>
        <v>0</v>
      </c>
    </row>
    <row r="20" spans="1:8" ht="35" customHeight="1" x14ac:dyDescent="0.2">
      <c r="A20" s="8">
        <v>19</v>
      </c>
      <c r="B20" s="9" t="s">
        <v>72</v>
      </c>
      <c r="C20" s="8">
        <v>3</v>
      </c>
      <c r="E20" s="2">
        <v>0</v>
      </c>
      <c r="F20" s="3">
        <v>0</v>
      </c>
      <c r="G20" s="14">
        <f>E20+(E20*F20)</f>
        <v>0</v>
      </c>
      <c r="H20" s="14">
        <f>C20*G20</f>
        <v>0</v>
      </c>
    </row>
    <row r="21" spans="1:8" ht="35" customHeight="1" x14ac:dyDescent="0.2">
      <c r="A21" s="8">
        <v>20</v>
      </c>
      <c r="B21" s="9" t="s">
        <v>73</v>
      </c>
      <c r="C21" s="8">
        <v>1</v>
      </c>
      <c r="E21" s="2">
        <v>0</v>
      </c>
      <c r="F21" s="3">
        <v>0</v>
      </c>
      <c r="G21" s="14">
        <f>E21+(E21*F21)</f>
        <v>0</v>
      </c>
      <c r="H21" s="14">
        <f>C21*G21</f>
        <v>0</v>
      </c>
    </row>
    <row r="22" spans="1:8" ht="35" customHeight="1" x14ac:dyDescent="0.2">
      <c r="A22" s="8">
        <v>21</v>
      </c>
      <c r="B22" s="9" t="s">
        <v>78</v>
      </c>
      <c r="C22" s="8">
        <v>1</v>
      </c>
      <c r="E22" s="2">
        <v>0</v>
      </c>
      <c r="F22" s="3">
        <v>0</v>
      </c>
      <c r="G22" s="14">
        <f>E22+(E22*F22)</f>
        <v>0</v>
      </c>
      <c r="H22" s="14">
        <f>C22*G22</f>
        <v>0</v>
      </c>
    </row>
    <row r="23" spans="1:8" ht="35" customHeight="1" x14ac:dyDescent="0.2">
      <c r="A23" s="8">
        <v>22</v>
      </c>
      <c r="B23" s="9" t="s">
        <v>79</v>
      </c>
      <c r="C23" s="8">
        <v>1</v>
      </c>
      <c r="E23" s="2">
        <v>0</v>
      </c>
      <c r="F23" s="3">
        <v>0</v>
      </c>
      <c r="G23" s="14">
        <f>E23+(E23*F23)</f>
        <v>0</v>
      </c>
      <c r="H23" s="14">
        <f>C23*G23</f>
        <v>0</v>
      </c>
    </row>
    <row r="24" spans="1:8" ht="35" customHeight="1" x14ac:dyDescent="0.2">
      <c r="A24" s="8">
        <v>23</v>
      </c>
      <c r="B24" s="9" t="s">
        <v>74</v>
      </c>
      <c r="C24" s="8">
        <v>200</v>
      </c>
      <c r="E24" s="2">
        <v>0</v>
      </c>
      <c r="F24" s="3">
        <v>0</v>
      </c>
      <c r="G24" s="14">
        <f>E24+(E24*F24)</f>
        <v>0</v>
      </c>
      <c r="H24" s="14">
        <f>C24*G24</f>
        <v>0</v>
      </c>
    </row>
    <row r="25" spans="1:8" ht="35" customHeight="1" x14ac:dyDescent="0.2">
      <c r="A25" s="8">
        <v>24</v>
      </c>
      <c r="B25" s="9" t="s">
        <v>75</v>
      </c>
      <c r="C25" s="8">
        <v>1</v>
      </c>
      <c r="E25" s="2">
        <v>0</v>
      </c>
      <c r="F25" s="3">
        <v>0</v>
      </c>
      <c r="G25" s="14">
        <f>E25+(E25*F25)</f>
        <v>0</v>
      </c>
      <c r="H25" s="14">
        <f>C25*G25</f>
        <v>0</v>
      </c>
    </row>
    <row r="26" spans="1:8" ht="35" customHeight="1" x14ac:dyDescent="0.2">
      <c r="A26" s="8">
        <v>25</v>
      </c>
      <c r="B26" s="9" t="s">
        <v>76</v>
      </c>
      <c r="C26" s="8">
        <v>4</v>
      </c>
      <c r="E26" s="2">
        <v>0</v>
      </c>
      <c r="F26" s="3">
        <v>0</v>
      </c>
      <c r="G26" s="14">
        <f>E26+(E26*F26)</f>
        <v>0</v>
      </c>
      <c r="H26" s="14">
        <f>C26*G26</f>
        <v>0</v>
      </c>
    </row>
  </sheetData>
  <sheetProtection sheet="1" objects="1" scenarios="1"/>
  <dataValidations count="1">
    <dataValidation type="list" allowBlank="1" showInputMessage="1" showErrorMessage="1" sqref="J2:J1048576 L2:L1048576" xr:uid="{B76EAD4C-68A8-9A41-BBF2-FA063BCD3440}">
      <formula1>"Oui,Non"</formula1>
    </dataValidation>
  </dataValidations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b536-ceab-41f8-ac37-1d7818cdaaf0" xsi:nil="true"/>
    <lcf76f155ced4ddcb4097134ff3c332f xmlns="9b431c8b-7c5d-4ab6-9d81-598bca699a3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A617E426C1D438F7860BC8D12C6EE" ma:contentTypeVersion="16" ma:contentTypeDescription="Create a new document." ma:contentTypeScope="" ma:versionID="e12332ba7240f7fa8a5e63cceebf9727">
  <xsd:schema xmlns:xsd="http://www.w3.org/2001/XMLSchema" xmlns:xs="http://www.w3.org/2001/XMLSchema" xmlns:p="http://schemas.microsoft.com/office/2006/metadata/properties" xmlns:ns2="9b431c8b-7c5d-4ab6-9d81-598bca699a35" xmlns:ns3="c659b536-ceab-41f8-ac37-1d7818cdaaf0" targetNamespace="http://schemas.microsoft.com/office/2006/metadata/properties" ma:root="true" ma:fieldsID="6f8d0c5481c6c7f14d089cb88fb677e1" ns2:_="" ns3:_="">
    <xsd:import namespace="9b431c8b-7c5d-4ab6-9d81-598bca699a35"/>
    <xsd:import namespace="c659b536-ceab-41f8-ac37-1d7818cda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1c8b-7c5d-4ab6-9d81-598bca699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889aa4a-6f17-4b45-bfe2-2decea06e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b536-ceab-41f8-ac37-1d7818cdaa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77e09ca-c16e-4f29-8836-fe0fbd5cb7c4}" ma:internalName="TaxCatchAll" ma:showField="CatchAllData" ma:web="c659b536-ceab-41f8-ac37-1d7818cda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52E73-1D17-4A7D-B3D9-8C3D5E7358E4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c659b536-ceab-41f8-ac37-1d7818cdaaf0"/>
    <ds:schemaRef ds:uri="9b431c8b-7c5d-4ab6-9d81-598bca699a3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0BE493-6F15-43A2-95DB-9B06588CB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9B32C-3CAE-4AB8-8A94-F6B9A26CA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Lot 1 - Articles ménagers</vt:lpstr>
      <vt:lpstr>Lot 2 - Électroménager</vt:lpstr>
      <vt:lpstr>Lot 3 - Informatique</vt:lpstr>
      <vt:lpstr>Lot 4 - Maintenance</vt:lpstr>
      <vt:lpstr>Lot 5 - Mobilier</vt:lpstr>
      <vt:lpstr>Lot 6 - Médical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Carolina Ortiz Flórez</cp:lastModifiedBy>
  <dcterms:created xsi:type="dcterms:W3CDTF">2026-05-25T10:49:46Z</dcterms:created>
  <dcterms:modified xsi:type="dcterms:W3CDTF">2026-06-15T11:35:46Z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0x010100E53A617E426C1D438F7860BC8D12C6EE</vt:lpwstr>
  </property>
  <property fmtid="{D5CDD505-2E9C-101B-9397-08002B2CF9AE}" pid="3" name="MediaServiceImageTags">
    <vt:lpwstr/>
  </property>
</Properties>
</file>